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056" activeTab="0"/>
  </bookViews>
  <sheets>
    <sheet name="Лист1" sheetId="1" r:id="rId1"/>
  </sheets>
  <definedNames>
    <definedName name="_xlnm.Print_Area" localSheetId="0">'Лист1'!$A$1:$G$31</definedName>
  </definedNames>
  <calcPr fullCalcOnLoad="1" refMode="R1C1"/>
</workbook>
</file>

<file path=xl/sharedStrings.xml><?xml version="1.0" encoding="utf-8"?>
<sst xmlns="http://schemas.openxmlformats.org/spreadsheetml/2006/main" count="31" uniqueCount="26">
  <si>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</si>
  <si>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</si>
  <si>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</si>
  <si>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</si>
  <si>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</si>
  <si>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</si>
  <si>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</si>
  <si>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</si>
  <si>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</si>
  <si>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</si>
  <si>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</si>
  <si>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</si>
  <si>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</si>
  <si>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</si>
  <si>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</si>
  <si>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</si>
  <si>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</si>
  <si>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</si>
  <si>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</si>
  <si>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</si>
  <si>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</si>
  <si>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 xml:space="preserve">IV. вывоз мусора </t>
  </si>
  <si>
    <r>
      <t xml:space="preserve">III. показаний общих приборов учёта  </t>
    </r>
    <r>
      <rPr>
        <b/>
        <i/>
        <u val="single"/>
        <sz val="16"/>
        <color indexed="10"/>
        <rFont val="Times New Roman"/>
        <family val="1"/>
      </rPr>
      <t xml:space="preserve">тепловой энергии </t>
    </r>
  </si>
  <si>
    <r>
      <t xml:space="preserve">I. показания общих приборов </t>
    </r>
    <r>
      <rPr>
        <b/>
        <i/>
        <u val="single"/>
        <sz val="16"/>
        <color indexed="10"/>
        <rFont val="Times New Roman"/>
        <family val="1"/>
      </rPr>
      <t xml:space="preserve">учёта электроэнергии </t>
    </r>
  </si>
  <si>
    <r>
      <t xml:space="preserve">II. показаний общих приборов учёта  </t>
    </r>
    <r>
      <rPr>
        <b/>
        <u val="single"/>
        <sz val="18"/>
        <rFont val="Times New Roman"/>
        <family val="1"/>
      </rPr>
      <t xml:space="preserve"> </t>
    </r>
    <r>
      <rPr>
        <b/>
        <i/>
        <u val="single"/>
        <sz val="18"/>
        <color indexed="10"/>
        <rFont val="Times New Roman"/>
        <family val="1"/>
      </rPr>
      <t xml:space="preserve">холодной воды   </t>
    </r>
    <r>
      <rPr>
        <b/>
        <i/>
        <u val="single"/>
        <sz val="24"/>
        <color indexed="10"/>
        <rFont val="Times New Roman"/>
        <family val="1"/>
      </rPr>
      <t>К4</t>
    </r>
  </si>
  <si>
    <r>
      <t xml:space="preserve">Подземный гараж дом 1 Ленинский проспект март 2023 </t>
    </r>
    <r>
      <rPr>
        <b/>
        <sz val="18"/>
        <color indexed="10"/>
        <rFont val="Times New Roman"/>
        <family val="1"/>
      </rPr>
      <t xml:space="preserve">г </t>
    </r>
    <r>
      <rPr>
        <b/>
        <sz val="22"/>
        <color indexed="10"/>
        <rFont val="Times New Roman"/>
        <family val="1"/>
      </rPr>
      <t xml:space="preserve"> </t>
    </r>
    <r>
      <rPr>
        <b/>
        <sz val="22"/>
        <color indexed="8"/>
        <rFont val="Times New Roman"/>
        <family val="1"/>
      </rPr>
      <t xml:space="preserve">Корпус 4 </t>
    </r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</si>
</sst>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[$-FC19]d\ mmmm\ yyyy\ &quot;г.&quot;"/>
    <numFmt numFmtId="190" formatCode="0.0"/>
    <numFmt numFmtId="191" formatCode="mmm/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  <numFmt numFmtId="197" formatCode="_(* #,##0_);_(* \(#,##0\);_(* &quot;-&quot;??_);_(@_)"/>
    <numFmt numFmtId="198" formatCode="0.00000"/>
    <numFmt numFmtId="199" formatCode="0.0000"/>
    <numFmt numFmtId="200" formatCode="0.000"/>
    <numFmt numFmtId="201" formatCode="_(* #,##0.000_);_(* \(#,##0.000\);_(* &quot;-&quot;??_);_(@_)"/>
    <numFmt numFmtId="202" formatCode="_-* #,##0_р_._-;\-* #,##0_р_._-;_-* &quot;-&quot;??_р_._-;_-@_-"/>
    <numFmt numFmtId="203" formatCode="000000"/>
  </numFmts>
  <fonts count="6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Accounting"/>
      <sz val="14"/>
      <name val="Times New Roman"/>
      <family val="1"/>
    </font>
    <font>
      <sz val="14"/>
      <name val="Times New Roman"/>
      <family val="1"/>
    </font>
    <font>
      <b/>
      <u val="singleAccounting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sz val="22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u val="single"/>
      <sz val="18"/>
      <color indexed="10"/>
      <name val="Times New Roman"/>
      <family val="1"/>
    </font>
    <font>
      <b/>
      <i/>
      <u val="single"/>
      <sz val="24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8"/>
      <color indexed="10"/>
      <name val="Times New Roman"/>
      <family val="1"/>
    </font>
    <font>
      <sz val="8"/>
      <name val="Arial"/>
      <family val="2"/>
    </font>
    <font>
      <sz val="10"/>
      <name val="Tms Rm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7" fontId="2" fillId="0" borderId="0" xfId="66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7" fontId="3" fillId="0" borderId="10" xfId="66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66" applyNumberFormat="1" applyFont="1" applyBorder="1" applyAlignment="1">
      <alignment/>
    </xf>
    <xf numFmtId="14" fontId="3" fillId="0" borderId="0" xfId="66" applyNumberFormat="1" applyFont="1" applyAlignment="1">
      <alignment horizontal="center"/>
    </xf>
    <xf numFmtId="0" fontId="3" fillId="0" borderId="0" xfId="0" applyFont="1" applyAlignment="1">
      <alignment/>
    </xf>
    <xf numFmtId="187" fontId="3" fillId="0" borderId="0" xfId="66" applyFont="1" applyAlignment="1">
      <alignment/>
    </xf>
    <xf numFmtId="187" fontId="3" fillId="0" borderId="0" xfId="66" applyFont="1" applyAlignment="1">
      <alignment horizontal="center"/>
    </xf>
    <xf numFmtId="1" fontId="3" fillId="0" borderId="10" xfId="66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14" fontId="2" fillId="0" borderId="10" xfId="0" applyNumberFormat="1" applyFont="1" applyBorder="1" applyAlignment="1">
      <alignment/>
    </xf>
    <xf numFmtId="14" fontId="3" fillId="0" borderId="10" xfId="66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7" fillId="0" borderId="0" xfId="66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6" fillId="0" borderId="10" xfId="66" applyNumberFormat="1" applyFont="1" applyBorder="1" applyAlignment="1">
      <alignment horizontal="center"/>
    </xf>
    <xf numFmtId="0" fontId="5" fillId="0" borderId="0" xfId="0" applyFont="1" applyAlignment="1">
      <alignment/>
    </xf>
    <xf numFmtId="187" fontId="4" fillId="0" borderId="10" xfId="66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32" borderId="0" xfId="0" applyFont="1" applyFill="1" applyAlignment="1">
      <alignment/>
    </xf>
    <xf numFmtId="0" fontId="1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5" fillId="0" borderId="13" xfId="66" applyNumberFormat="1" applyFont="1" applyBorder="1" applyAlignment="1">
      <alignment horizontal="center"/>
    </xf>
    <xf numFmtId="2" fontId="5" fillId="0" borderId="13" xfId="66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187" fontId="5" fillId="0" borderId="10" xfId="66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87" fontId="5" fillId="0" borderId="13" xfId="66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187" fontId="3" fillId="0" borderId="15" xfId="66" applyFont="1" applyBorder="1" applyAlignment="1">
      <alignment horizontal="center"/>
    </xf>
    <xf numFmtId="187" fontId="3" fillId="0" borderId="16" xfId="66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7" fontId="1" fillId="33" borderId="15" xfId="66" applyFont="1" applyFill="1" applyBorder="1" applyAlignment="1">
      <alignment horizontal="center" vertical="center" wrapText="1"/>
    </xf>
    <xf numFmtId="187" fontId="1" fillId="0" borderId="16" xfId="66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/>
    </xf>
    <xf numFmtId="0" fontId="1" fillId="32" borderId="10" xfId="66" applyNumberFormat="1" applyFont="1" applyFill="1" applyBorder="1" applyAlignment="1">
      <alignment horizontal="center" vertical="center"/>
    </xf>
    <xf numFmtId="187" fontId="2" fillId="32" borderId="0" xfId="66" applyFont="1" applyFill="1" applyAlignment="1">
      <alignment/>
    </xf>
    <xf numFmtId="0" fontId="5" fillId="32" borderId="0" xfId="0" applyFont="1" applyFill="1" applyAlignment="1">
      <alignment/>
    </xf>
    <xf numFmtId="166" fontId="8" fillId="32" borderId="0" xfId="66" applyNumberFormat="1" applyFont="1" applyFill="1" applyAlignment="1">
      <alignment horizontal="center"/>
    </xf>
    <xf numFmtId="166" fontId="61" fillId="32" borderId="0" xfId="66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187" fontId="7" fillId="32" borderId="0" xfId="66" applyFont="1" applyFill="1" applyBorder="1" applyAlignment="1">
      <alignment horizontal="left"/>
    </xf>
    <xf numFmtId="14" fontId="7" fillId="32" borderId="0" xfId="66" applyNumberFormat="1" applyFont="1" applyFill="1" applyBorder="1" applyAlignment="1">
      <alignment horizontal="center"/>
    </xf>
    <xf numFmtId="1" fontId="8" fillId="34" borderId="10" xfId="66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4" borderId="10" xfId="66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" fontId="6" fillId="34" borderId="10" xfId="66" applyNumberFormat="1" applyFont="1" applyFill="1" applyBorder="1" applyAlignment="1">
      <alignment horizontal="center" vertical="center"/>
    </xf>
    <xf numFmtId="1" fontId="8" fillId="0" borderId="10" xfId="66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6" fontId="8" fillId="34" borderId="10" xfId="66" applyNumberFormat="1" applyFont="1" applyFill="1" applyBorder="1" applyAlignment="1">
      <alignment horizontal="center"/>
    </xf>
    <xf numFmtId="187" fontId="8" fillId="32" borderId="13" xfId="66" applyFont="1" applyFill="1" applyBorder="1" applyAlignment="1">
      <alignment horizontal="center"/>
    </xf>
    <xf numFmtId="187" fontId="8" fillId="32" borderId="10" xfId="66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2" borderId="0" xfId="0" applyFont="1" applyFill="1" applyAlignment="1">
      <alignment horizontal="center"/>
    </xf>
    <xf numFmtId="0" fontId="62" fillId="0" borderId="0" xfId="0" applyFont="1" applyAlignment="1">
      <alignment horizontal="center"/>
    </xf>
    <xf numFmtId="187" fontId="63" fillId="32" borderId="0" xfId="66" applyFont="1" applyFill="1" applyAlignment="1">
      <alignment horizontal="center" vertical="center" wrapText="1"/>
    </xf>
    <xf numFmtId="187" fontId="2" fillId="32" borderId="0" xfId="66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9" xfId="54"/>
    <cellStyle name="Обычный 2 20" xfId="55"/>
    <cellStyle name="Обычный 2 22" xfId="56"/>
    <cellStyle name="Обычный 2 24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1"/>
  <sheetViews>
    <sheetView tabSelected="1" view="pageBreakPreview" zoomScaleSheetLayoutView="100" zoomScalePageLayoutView="0" workbookViewId="0" topLeftCell="A1">
      <selection activeCell="G27" sqref="G27"/>
    </sheetView>
  </sheetViews>
  <sheetFormatPr defaultColWidth="9.140625" defaultRowHeight="12.75" outlineLevelRow="1"/>
  <cols>
    <col min="1" max="1" width="5.7109375" style="1" customWidth="1"/>
    <col min="2" max="2" width="23.7109375" style="1" customWidth="1"/>
    <col min="3" max="3" width="35.421875" style="1" customWidth="1"/>
    <col min="4" max="4" width="9.00390625" style="1" customWidth="1"/>
    <col min="5" max="6" width="17.8515625" style="3" customWidth="1"/>
    <col min="7" max="7" width="20.7109375" style="3" customWidth="1"/>
    <col min="8" max="16384" width="9.140625" style="1" customWidth="1"/>
  </cols>
  <sheetData>
    <row r="1" spans="1:7" ht="27">
      <c r="A1" s="80" t="s">
        <v>25</v>
      </c>
      <c r="B1" s="80"/>
      <c r="C1" s="80"/>
      <c r="D1" s="80"/>
      <c r="E1" s="80"/>
      <c r="F1" s="80"/>
      <c r="G1" s="80"/>
    </row>
    <row r="2" spans="1:7" ht="12.75">
      <c r="A2" s="2"/>
      <c r="B2" s="2"/>
      <c r="C2" s="2"/>
      <c r="D2" s="2"/>
      <c r="E2" s="2"/>
      <c r="F2" s="2"/>
      <c r="G2" s="2"/>
    </row>
    <row r="3" spans="1:7" ht="27.75" customHeight="1">
      <c r="A3" s="83" t="s">
        <v>23</v>
      </c>
      <c r="B3" s="83"/>
      <c r="C3" s="83"/>
      <c r="D3" s="83"/>
      <c r="E3" s="83"/>
      <c r="F3" s="83"/>
      <c r="G3" s="83"/>
    </row>
    <row r="4" ht="8.25" customHeight="1" thickBot="1"/>
    <row r="5" spans="1:7" s="4" customFormat="1" ht="78.75" customHeight="1" thickBot="1">
      <c r="A5" s="48" t="s">
        <v>0</v>
      </c>
      <c r="B5" s="49" t="s">
        <v>17</v>
      </c>
      <c r="C5" s="49" t="s">
        <v>1</v>
      </c>
      <c r="D5" s="49" t="s">
        <v>2</v>
      </c>
      <c r="E5" s="50" t="s">
        <v>18</v>
      </c>
      <c r="F5" s="50" t="s">
        <v>18</v>
      </c>
      <c r="G5" s="51" t="s">
        <v>19</v>
      </c>
    </row>
    <row r="6" spans="1:7" ht="27" customHeight="1" thickBot="1">
      <c r="A6" s="43" t="s">
        <v>3</v>
      </c>
      <c r="B6" s="44"/>
      <c r="C6" s="45"/>
      <c r="D6" s="45"/>
      <c r="E6" s="46"/>
      <c r="F6" s="46"/>
      <c r="G6" s="47"/>
    </row>
    <row r="7" spans="1:7" ht="34.5" customHeight="1">
      <c r="A7" s="39">
        <v>1</v>
      </c>
      <c r="B7" s="40" t="s">
        <v>4</v>
      </c>
      <c r="C7" s="41" t="s">
        <v>5</v>
      </c>
      <c r="D7" s="41">
        <v>30</v>
      </c>
      <c r="E7" s="42">
        <v>15855</v>
      </c>
      <c r="F7" s="42">
        <v>16009</v>
      </c>
      <c r="G7" s="73">
        <f>(F7-E7)*30</f>
        <v>4620</v>
      </c>
    </row>
    <row r="8" spans="1:7" ht="34.5" customHeight="1">
      <c r="A8" s="27">
        <v>2</v>
      </c>
      <c r="B8" s="28" t="s">
        <v>12</v>
      </c>
      <c r="C8" s="29" t="s">
        <v>6</v>
      </c>
      <c r="D8" s="29">
        <v>30</v>
      </c>
      <c r="E8" s="38">
        <v>6947</v>
      </c>
      <c r="F8" s="38">
        <v>6990</v>
      </c>
      <c r="G8" s="74">
        <f>(F8-E8)*30</f>
        <v>1290</v>
      </c>
    </row>
    <row r="9" spans="1:7" ht="34.5" customHeight="1">
      <c r="A9" s="27">
        <v>3</v>
      </c>
      <c r="B9" s="28" t="s">
        <v>7</v>
      </c>
      <c r="C9" s="29" t="s">
        <v>8</v>
      </c>
      <c r="D9" s="29">
        <v>80</v>
      </c>
      <c r="E9" s="38">
        <v>5272</v>
      </c>
      <c r="F9" s="38">
        <v>5301</v>
      </c>
      <c r="G9" s="74">
        <f>(F9-E9)*80</f>
        <v>2320</v>
      </c>
    </row>
    <row r="10" spans="1:7" ht="21">
      <c r="A10" s="5"/>
      <c r="B10" s="84" t="s">
        <v>10</v>
      </c>
      <c r="C10" s="85"/>
      <c r="D10" s="86"/>
      <c r="E10" s="6"/>
      <c r="F10" s="6"/>
      <c r="G10" s="23">
        <f>SUM(G7:G9)</f>
        <v>8230</v>
      </c>
    </row>
    <row r="11" spans="1:7" ht="24.75" customHeight="1">
      <c r="A11" s="77" t="s">
        <v>11</v>
      </c>
      <c r="B11" s="78"/>
      <c r="C11" s="78"/>
      <c r="D11" s="87"/>
      <c r="E11" s="8"/>
      <c r="F11" s="8"/>
      <c r="G11" s="9"/>
    </row>
    <row r="12" spans="1:7" ht="22.5" customHeight="1">
      <c r="A12" s="10"/>
      <c r="B12" s="10"/>
      <c r="C12" s="10"/>
      <c r="D12" s="10"/>
      <c r="E12" s="11"/>
      <c r="F12" s="11"/>
      <c r="G12" s="12"/>
    </row>
    <row r="13" spans="1:7" ht="42" customHeight="1" outlineLevel="1">
      <c r="A13" s="88" t="s">
        <v>24</v>
      </c>
      <c r="B13" s="88"/>
      <c r="C13" s="88"/>
      <c r="D13" s="88"/>
      <c r="E13" s="88"/>
      <c r="F13" s="88"/>
      <c r="G13" s="88"/>
    </row>
    <row r="14" spans="1:7" ht="74.25" customHeight="1" outlineLevel="1">
      <c r="A14" s="5">
        <v>1</v>
      </c>
      <c r="B14" s="35">
        <v>10031583</v>
      </c>
      <c r="C14" s="71" t="s">
        <v>13</v>
      </c>
      <c r="D14" s="30"/>
      <c r="E14" s="64">
        <v>938</v>
      </c>
      <c r="F14" s="64">
        <v>938</v>
      </c>
      <c r="G14" s="70">
        <f>F14-E14</f>
        <v>0</v>
      </c>
    </row>
    <row r="15" spans="1:7" ht="34.5" customHeight="1" outlineLevel="1">
      <c r="A15" s="14"/>
      <c r="B15" s="7" t="s">
        <v>9</v>
      </c>
      <c r="C15" s="15"/>
      <c r="D15" s="15"/>
      <c r="E15" s="13"/>
      <c r="F15" s="13"/>
      <c r="G15" s="69">
        <f>SUM(G14:G14)</f>
        <v>0</v>
      </c>
    </row>
    <row r="16" spans="1:7" ht="25.5" customHeight="1" outlineLevel="1">
      <c r="A16" s="77" t="s">
        <v>11</v>
      </c>
      <c r="B16" s="78"/>
      <c r="C16" s="78"/>
      <c r="D16" s="7"/>
      <c r="E16" s="16"/>
      <c r="F16" s="16"/>
      <c r="G16" s="17"/>
    </row>
    <row r="17" spans="1:7" ht="8.25" customHeight="1" outlineLevel="1">
      <c r="A17" s="18"/>
      <c r="B17" s="18"/>
      <c r="C17" s="18"/>
      <c r="D17" s="18"/>
      <c r="E17" s="19"/>
      <c r="F17" s="19"/>
      <c r="G17" s="19"/>
    </row>
    <row r="18" spans="1:7" ht="48.75" customHeight="1" outlineLevel="1">
      <c r="A18" s="76" t="s">
        <v>22</v>
      </c>
      <c r="B18" s="76"/>
      <c r="C18" s="76"/>
      <c r="D18" s="76"/>
      <c r="E18" s="76"/>
      <c r="F18" s="76"/>
      <c r="G18" s="76"/>
    </row>
    <row r="19" spans="1:7" ht="50.25" customHeight="1" outlineLevel="1">
      <c r="A19" s="35">
        <v>1</v>
      </c>
      <c r="B19" s="26" t="s">
        <v>20</v>
      </c>
      <c r="C19" s="36" t="s">
        <v>14</v>
      </c>
      <c r="D19" s="31"/>
      <c r="E19" s="68">
        <v>1099.14</v>
      </c>
      <c r="F19" s="68">
        <v>1121.2</v>
      </c>
      <c r="G19" s="67">
        <f>F19-E19</f>
        <v>22.059999999999945</v>
      </c>
    </row>
    <row r="20" spans="1:7" ht="21" customHeight="1" outlineLevel="1">
      <c r="A20" s="20"/>
      <c r="B20" s="20"/>
      <c r="C20" s="37" t="s">
        <v>15</v>
      </c>
      <c r="D20" s="32"/>
      <c r="E20" s="33"/>
      <c r="F20" s="33"/>
      <c r="G20" s="34"/>
    </row>
    <row r="21" spans="1:7" ht="18.75" outlineLevel="1">
      <c r="A21" s="14"/>
      <c r="B21" s="7" t="s">
        <v>9</v>
      </c>
      <c r="C21" s="15"/>
      <c r="D21" s="15"/>
      <c r="E21" s="13"/>
      <c r="F21" s="13"/>
      <c r="G21" s="21">
        <f>G19+G20</f>
        <v>22.059999999999945</v>
      </c>
    </row>
    <row r="22" spans="1:7" ht="25.5" customHeight="1" outlineLevel="1">
      <c r="A22" s="77" t="s">
        <v>11</v>
      </c>
      <c r="B22" s="78"/>
      <c r="C22" s="78"/>
      <c r="D22" s="7"/>
      <c r="E22" s="8"/>
      <c r="F22" s="8"/>
      <c r="G22" s="17"/>
    </row>
    <row r="23" spans="1:7" s="25" customFormat="1" ht="9" customHeight="1" outlineLevel="1">
      <c r="A23" s="61"/>
      <c r="B23" s="62"/>
      <c r="C23" s="61"/>
      <c r="D23" s="61"/>
      <c r="E23" s="63"/>
      <c r="F23" s="63"/>
      <c r="G23" s="63"/>
    </row>
    <row r="24" spans="1:7" ht="18" customHeight="1" outlineLevel="1">
      <c r="A24" s="79" t="s">
        <v>21</v>
      </c>
      <c r="B24" s="79"/>
      <c r="C24" s="79"/>
      <c r="D24" s="79"/>
      <c r="E24" s="79"/>
      <c r="F24" s="79"/>
      <c r="G24" s="79"/>
    </row>
    <row r="25" spans="1:11" ht="33.75" customHeight="1" outlineLevel="1">
      <c r="A25" s="52">
        <v>1</v>
      </c>
      <c r="B25" s="53"/>
      <c r="C25" s="54" t="s">
        <v>14</v>
      </c>
      <c r="D25" s="55"/>
      <c r="E25" s="56"/>
      <c r="F25" s="56"/>
      <c r="G25" s="66">
        <v>8</v>
      </c>
      <c r="H25" s="22"/>
      <c r="I25" s="65"/>
      <c r="J25" s="22"/>
      <c r="K25" s="22"/>
    </row>
    <row r="26" spans="1:7" ht="21" customHeight="1">
      <c r="A26" s="25"/>
      <c r="B26" s="25"/>
      <c r="C26" s="25"/>
      <c r="D26" s="25"/>
      <c r="E26" s="57"/>
      <c r="F26" s="57"/>
      <c r="G26" s="57"/>
    </row>
    <row r="27" spans="1:7" ht="18">
      <c r="A27" s="25"/>
      <c r="B27" s="58" t="s">
        <v>16</v>
      </c>
      <c r="C27" s="25"/>
      <c r="D27" s="25"/>
      <c r="E27" s="57"/>
      <c r="F27" s="57"/>
      <c r="G27" s="72">
        <f>G10*5.05/160+G15*(32.52+37.6)/160+G21*2944.5/160+G25*1030.08/160</f>
        <v>717.2363124999989</v>
      </c>
    </row>
    <row r="28" spans="1:7" ht="18">
      <c r="A28" s="25"/>
      <c r="B28" s="58"/>
      <c r="C28" s="25"/>
      <c r="D28" s="25"/>
      <c r="E28" s="82"/>
      <c r="F28" s="82"/>
      <c r="G28" s="59"/>
    </row>
    <row r="29" spans="1:7" ht="18">
      <c r="A29" s="25"/>
      <c r="B29" s="58"/>
      <c r="C29" s="25"/>
      <c r="D29" s="25"/>
      <c r="E29" s="81"/>
      <c r="F29" s="81"/>
      <c r="G29" s="60"/>
    </row>
    <row r="31" spans="1:7" ht="15">
      <c r="A31" s="10"/>
      <c r="B31" s="24"/>
      <c r="C31" s="24"/>
      <c r="G31" s="75"/>
    </row>
  </sheetData>
  <sheetProtection/>
  <mergeCells count="11">
    <mergeCell ref="A13:G13"/>
    <mergeCell ref="A18:G18"/>
    <mergeCell ref="A16:C16"/>
    <mergeCell ref="A24:G24"/>
    <mergeCell ref="A1:G1"/>
    <mergeCell ref="E29:F29"/>
    <mergeCell ref="E28:F28"/>
    <mergeCell ref="A3:G3"/>
    <mergeCell ref="B10:D10"/>
    <mergeCell ref="A11:D11"/>
    <mergeCell ref="A22:C22"/>
  </mergeCells>
  <printOptions/>
  <pageMargins left="0.7480314960629921" right="0.7480314960629921" top="0.3937007874015748" bottom="0.4330708661417323" header="0.2755905511811024" footer="0.31496062992125984"/>
  <pageSetup horizontalDpi="600" verticalDpi="600" orientation="landscape" paperSize="9" scale="90" r:id="rId1"/>
  <rowBreaks count="1" manualBreakCount="1">
    <brk id="1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2023-03-01T14:11:30Z</cp:lastPrinted>
  <dcterms:created xsi:type="dcterms:W3CDTF">1996-10-08T23:32:33Z</dcterms:created>
  <dcterms:modified xsi:type="dcterms:W3CDTF">2023-04-05T14:35:12Z</dcterms:modified>
  <cp:category/>
  <cp:version/>
  <cp:contentType/>
  <cp:contentStatus/>
</cp:coreProperties>
</file>